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a\Desktop\اعمال سنه 2020\الفرقة الرابعة\سلة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F15" i="1"/>
  <c r="D15" i="1"/>
  <c r="C15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H15" i="1" l="1"/>
  <c r="E15" i="1"/>
</calcChain>
</file>

<file path=xl/sharedStrings.xml><?xml version="1.0" encoding="utf-8"?>
<sst xmlns="http://schemas.openxmlformats.org/spreadsheetml/2006/main" count="78" uniqueCount="75">
  <si>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</si>
  <si>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</si>
  <si>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</si>
  <si>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</si>
  <si>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</si>
  <si>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</si>
  <si>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</si>
  <si>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اعمال السنة (  )</t>
  </si>
  <si>
    <t>الشفهي (  )</t>
  </si>
  <si>
    <t>المجموع أعمال السنة (  )</t>
  </si>
  <si>
    <t>التطبيقي (  )</t>
  </si>
  <si>
    <t>النظري (  )</t>
  </si>
  <si>
    <t>مجموع الدرجات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</si>
  <si>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</si>
  <si>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</si>
  <si>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</si>
  <si>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</si>
  <si>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</si>
  <si>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>علم الحركة التخصصى(2)</t>
  </si>
  <si>
    <t xml:space="preserve">الجمباز الفنى </t>
  </si>
  <si>
    <t xml:space="preserve"> قسم تدريب التعبير الحركي والايقاعي الحركي</t>
  </si>
  <si>
    <t>الاعداد البدنى والمهارى</t>
  </si>
  <si>
    <t xml:space="preserve">التعبير الحركى </t>
  </si>
  <si>
    <t xml:space="preserve"> قسم تدريب مسابقات الميدان والمضمار</t>
  </si>
  <si>
    <t>تخطيط برامج التدريب الرياضى</t>
  </si>
  <si>
    <t>التمرينات الايقاعية</t>
  </si>
  <si>
    <t xml:space="preserve"> قسم تدريب الألعاب الرياضية</t>
  </si>
  <si>
    <t>ميكانيكا حيوية فى مادة التخصص</t>
  </si>
  <si>
    <t>مسابقات الميدان والمضمار</t>
  </si>
  <si>
    <t>تدريب تخصصى فى المجال ف1</t>
  </si>
  <si>
    <t>السباحة</t>
  </si>
  <si>
    <t xml:space="preserve"> قسم تدريب المنازلات والرياضات الفردية</t>
  </si>
  <si>
    <t>تدريب ميدانى تخصصى ف1</t>
  </si>
  <si>
    <t>التجديف</t>
  </si>
  <si>
    <t xml:space="preserve"> قسم الإدارة الرياضية والترويح</t>
  </si>
  <si>
    <t>المدرب الرياضى التخصصى</t>
  </si>
  <si>
    <t>البالية مائى</t>
  </si>
  <si>
    <t xml:space="preserve"> قسم المناهج وطرق تدريس التربية الرياضية</t>
  </si>
  <si>
    <t>تدريب تخصصى فى المجال ف2</t>
  </si>
  <si>
    <t>الشراع</t>
  </si>
  <si>
    <t xml:space="preserve"> قسم العلوم الحيوية والصحة الرياضية</t>
  </si>
  <si>
    <t>تدريب ميدانى تخصصى فى المجال ف2</t>
  </si>
  <si>
    <t>سلاح شيش</t>
  </si>
  <si>
    <t xml:space="preserve">قسم العلوم التربوية والنفسية والاجتماعية الرياضية </t>
  </si>
  <si>
    <t>التدليك الرياضى</t>
  </si>
  <si>
    <t>كنغ فو</t>
  </si>
  <si>
    <t>فسيولوجيا الرياضة وقياستها المعملية</t>
  </si>
  <si>
    <t>الكاراتيه</t>
  </si>
  <si>
    <t>مقدمة فى البحث العلمى والاحصاء</t>
  </si>
  <si>
    <t>تايكوندو</t>
  </si>
  <si>
    <t>سيكولوجية المنافسات الرياضية</t>
  </si>
  <si>
    <t>كرة يد</t>
  </si>
  <si>
    <t>التغذية للرياضين</t>
  </si>
  <si>
    <t>كرة السلة</t>
  </si>
  <si>
    <t>الاختبارات والمقايس فى التربية الرياضية(2)</t>
  </si>
  <si>
    <t>كرة الطائرة</t>
  </si>
  <si>
    <t>الإمكانيات والمنشآت فى التربية الرياضية</t>
  </si>
  <si>
    <t>العاب مضرب</t>
  </si>
  <si>
    <t>الهوكى</t>
  </si>
  <si>
    <t>تنس أرضي</t>
  </si>
  <si>
    <t>تنس طاولة</t>
  </si>
  <si>
    <t>كرة سرعة</t>
  </si>
  <si>
    <t>روزان عادل على احمد شلبى</t>
  </si>
  <si>
    <t>ساره فايز اسماعيل صلاح حسن ابو النجا</t>
  </si>
  <si>
    <t>سلمى محمود يوسف اسماعيل يسن</t>
  </si>
  <si>
    <t xml:space="preserve">شهد مجدي عبد المقصودعبد المقصود </t>
  </si>
  <si>
    <t>شيرين محمد خالد مجلى</t>
  </si>
  <si>
    <t>ندى حسن عبد المنعم محمد</t>
  </si>
  <si>
    <t xml:space="preserve">نرمين احمد عبد الفتاح احمد احمد </t>
  </si>
  <si>
    <t>نوران اكرم السيد نصير</t>
  </si>
  <si>
    <t>نورهان علي خليفه محمد على</t>
  </si>
  <si>
    <t>هبة الله حسن محمد حسن</t>
  </si>
  <si>
    <t>وفاء محمد غريب مصطفى مرسى</t>
  </si>
  <si>
    <t>مؤجلة</t>
  </si>
  <si>
    <t>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</si>
</sst>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color rgb="FFC00000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b/>
      <sz val="20"/>
      <color rgb="FF002060"/>
      <name val="Arial"/>
      <family val="2"/>
      <scheme val="minor"/>
    </font>
    <font>
      <sz val="22"/>
      <color theme="1"/>
      <name val="Arial"/>
      <family val="2"/>
      <scheme val="minor"/>
    </font>
    <font>
      <b/>
      <sz val="22"/>
      <color rgb="FFC00000"/>
      <name val="Arial"/>
      <family val="2"/>
      <scheme val="minor"/>
    </font>
    <font>
      <b/>
      <sz val="22"/>
      <color rgb="FF002060"/>
      <name val="Arial"/>
      <family val="2"/>
      <scheme val="minor"/>
    </font>
    <font>
      <b/>
      <sz val="24"/>
      <color rgb="FFC00000"/>
      <name val="Arial"/>
      <family val="2"/>
      <scheme val="minor"/>
    </font>
    <font>
      <b/>
      <sz val="2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view="pageLayout" zoomScale="60" zoomScaleNormal="100" zoomScalePageLayoutView="60" workbookViewId="0">
      <selection activeCell="D15" sqref="D15"/>
    </sheetView>
  </sheetViews>
  <sheetFormatPr defaultColWidth="7.25" defaultRowHeight="20.25" x14ac:dyDescent="0.2"/>
  <cols>
    <col min="1" max="1" width="14.75" style="1" bestFit="1" customWidth="1"/>
    <col min="2" max="2" width="45.75" style="2" customWidth="1"/>
    <col min="3" max="3" width="19.5" style="1" bestFit="1" customWidth="1"/>
    <col min="4" max="4" width="15.75" style="1" customWidth="1"/>
    <col min="5" max="5" width="30.25" style="1" customWidth="1"/>
    <col min="6" max="6" width="14.75" style="1" customWidth="1"/>
    <col min="7" max="7" width="14.5" style="1" customWidth="1"/>
    <col min="8" max="8" width="25.75" style="1" bestFit="1" customWidth="1"/>
    <col min="9" max="16384" width="7.25" style="1"/>
  </cols>
  <sheetData>
    <row r="1" spans="1:8" s="7" customFormat="1" ht="61.9" customHeight="1" x14ac:dyDescent="0.2">
      <c r="A1" s="21" t="s">
        <v>0</v>
      </c>
      <c r="B1" s="22"/>
      <c r="C1" s="25" t="s">
        <v>1</v>
      </c>
      <c r="D1" s="27" t="s">
        <v>26</v>
      </c>
      <c r="E1" s="28"/>
      <c r="F1" s="18" t="s">
        <v>3</v>
      </c>
      <c r="G1" s="31" t="s">
        <v>18</v>
      </c>
      <c r="H1" s="32"/>
    </row>
    <row r="2" spans="1:8" s="7" customFormat="1" ht="63.6" customHeight="1" x14ac:dyDescent="0.2">
      <c r="A2" s="23"/>
      <c r="B2" s="24"/>
      <c r="C2" s="26"/>
      <c r="D2" s="29"/>
      <c r="E2" s="30"/>
      <c r="F2" s="18" t="s">
        <v>4</v>
      </c>
      <c r="G2" s="33" t="s">
        <v>53</v>
      </c>
      <c r="H2" s="34"/>
    </row>
    <row r="3" spans="1:8" s="7" customFormat="1" ht="77.45" customHeight="1" x14ac:dyDescent="0.2">
      <c r="A3" s="8" t="s">
        <v>5</v>
      </c>
      <c r="B3" s="8" t="s">
        <v>6</v>
      </c>
      <c r="C3" s="6" t="s">
        <v>7</v>
      </c>
      <c r="D3" s="6" t="s">
        <v>8</v>
      </c>
      <c r="E3" s="9" t="s">
        <v>9</v>
      </c>
      <c r="F3" s="6" t="s">
        <v>10</v>
      </c>
      <c r="G3" s="10" t="s">
        <v>11</v>
      </c>
      <c r="H3" s="9" t="s">
        <v>12</v>
      </c>
    </row>
    <row r="4" spans="1:8" s="5" customFormat="1" ht="75" customHeight="1" x14ac:dyDescent="0.2">
      <c r="A4" s="13">
        <v>4158</v>
      </c>
      <c r="B4" s="14" t="s">
        <v>62</v>
      </c>
      <c r="C4" s="16">
        <v>12</v>
      </c>
      <c r="D4" s="16">
        <v>2</v>
      </c>
      <c r="E4" s="12">
        <f>SUM(C4:D4)</f>
        <v>14</v>
      </c>
      <c r="F4" s="16"/>
      <c r="G4" s="17"/>
      <c r="H4" s="12">
        <f>SUM(E4,F4,G4)</f>
        <v>14</v>
      </c>
    </row>
    <row r="5" spans="1:8" s="5" customFormat="1" ht="75" customHeight="1" x14ac:dyDescent="0.2">
      <c r="A5" s="13">
        <v>4169</v>
      </c>
      <c r="B5" s="14" t="s">
        <v>63</v>
      </c>
      <c r="C5" s="16">
        <v>14</v>
      </c>
      <c r="D5" s="16">
        <v>4</v>
      </c>
      <c r="E5" s="12">
        <f t="shared" ref="E5:E14" si="0">SUM(C5:D5)</f>
        <v>18</v>
      </c>
      <c r="F5" s="16"/>
      <c r="G5" s="17"/>
      <c r="H5" s="12">
        <f t="shared" ref="H5:H14" si="1">SUM(E5,F5,G5)</f>
        <v>18</v>
      </c>
    </row>
    <row r="6" spans="1:8" s="5" customFormat="1" ht="75" customHeight="1" x14ac:dyDescent="0.2">
      <c r="A6" s="13">
        <v>4178</v>
      </c>
      <c r="B6" s="14" t="s">
        <v>64</v>
      </c>
      <c r="C6" s="16">
        <v>14</v>
      </c>
      <c r="D6" s="16">
        <v>7</v>
      </c>
      <c r="E6" s="12">
        <f t="shared" si="0"/>
        <v>21</v>
      </c>
      <c r="F6" s="16"/>
      <c r="G6" s="17"/>
      <c r="H6" s="12">
        <f t="shared" si="1"/>
        <v>21</v>
      </c>
    </row>
    <row r="7" spans="1:8" s="5" customFormat="1" ht="75" customHeight="1" x14ac:dyDescent="0.2">
      <c r="A7" s="13">
        <v>4194</v>
      </c>
      <c r="B7" s="14" t="s">
        <v>65</v>
      </c>
      <c r="C7" s="16">
        <v>15</v>
      </c>
      <c r="D7" s="16">
        <v>5</v>
      </c>
      <c r="E7" s="12">
        <f t="shared" si="0"/>
        <v>20</v>
      </c>
      <c r="F7" s="16"/>
      <c r="G7" s="17"/>
      <c r="H7" s="12">
        <f t="shared" si="1"/>
        <v>20</v>
      </c>
    </row>
    <row r="8" spans="1:8" s="5" customFormat="1" ht="75" customHeight="1" x14ac:dyDescent="0.2">
      <c r="A8" s="13">
        <v>4195</v>
      </c>
      <c r="B8" s="14" t="s">
        <v>66</v>
      </c>
      <c r="C8" s="16">
        <v>19</v>
      </c>
      <c r="D8" s="16">
        <v>10</v>
      </c>
      <c r="E8" s="12">
        <f t="shared" si="0"/>
        <v>29</v>
      </c>
      <c r="F8" s="16"/>
      <c r="G8" s="17"/>
      <c r="H8" s="12">
        <f t="shared" si="1"/>
        <v>29</v>
      </c>
    </row>
    <row r="9" spans="1:8" s="5" customFormat="1" ht="75" customHeight="1" x14ac:dyDescent="0.2">
      <c r="A9" s="13">
        <v>4241</v>
      </c>
      <c r="B9" s="14" t="s">
        <v>67</v>
      </c>
      <c r="C9" s="16">
        <v>15</v>
      </c>
      <c r="D9" s="16">
        <v>7</v>
      </c>
      <c r="E9" s="12">
        <f t="shared" si="0"/>
        <v>22</v>
      </c>
      <c r="F9" s="16"/>
      <c r="G9" s="17"/>
      <c r="H9" s="12">
        <f t="shared" si="1"/>
        <v>22</v>
      </c>
    </row>
    <row r="10" spans="1:8" s="5" customFormat="1" ht="75" customHeight="1" x14ac:dyDescent="0.2">
      <c r="A10" s="13">
        <v>4243</v>
      </c>
      <c r="B10" s="14" t="s">
        <v>68</v>
      </c>
      <c r="C10" s="16" t="s">
        <v>73</v>
      </c>
      <c r="D10" s="16" t="s">
        <v>74</v>
      </c>
      <c r="E10" s="12">
        <f t="shared" si="0"/>
        <v>0</v>
      </c>
      <c r="F10" s="16"/>
      <c r="G10" s="17"/>
      <c r="H10" s="12">
        <f t="shared" si="1"/>
        <v>0</v>
      </c>
    </row>
    <row r="11" spans="1:8" s="5" customFormat="1" ht="75" customHeight="1" x14ac:dyDescent="0.2">
      <c r="A11" s="13">
        <v>4247</v>
      </c>
      <c r="B11" s="14" t="s">
        <v>69</v>
      </c>
      <c r="C11" s="16">
        <v>13</v>
      </c>
      <c r="D11" s="16">
        <v>6</v>
      </c>
      <c r="E11" s="12">
        <f t="shared" si="0"/>
        <v>19</v>
      </c>
      <c r="F11" s="16"/>
      <c r="G11" s="17"/>
      <c r="H11" s="12">
        <f t="shared" si="1"/>
        <v>19</v>
      </c>
    </row>
    <row r="12" spans="1:8" s="5" customFormat="1" ht="75" customHeight="1" x14ac:dyDescent="0.2">
      <c r="A12" s="13">
        <v>4250</v>
      </c>
      <c r="B12" s="14" t="s">
        <v>70</v>
      </c>
      <c r="C12" s="16">
        <v>15</v>
      </c>
      <c r="D12" s="16">
        <v>4</v>
      </c>
      <c r="E12" s="12">
        <f t="shared" si="0"/>
        <v>19</v>
      </c>
      <c r="F12" s="16"/>
      <c r="G12" s="17"/>
      <c r="H12" s="12">
        <f t="shared" si="1"/>
        <v>19</v>
      </c>
    </row>
    <row r="13" spans="1:8" s="5" customFormat="1" ht="75" customHeight="1" x14ac:dyDescent="0.2">
      <c r="A13" s="13">
        <v>4255</v>
      </c>
      <c r="B13" s="14" t="s">
        <v>71</v>
      </c>
      <c r="C13" s="16">
        <v>16</v>
      </c>
      <c r="D13" s="16">
        <v>4</v>
      </c>
      <c r="E13" s="12">
        <f t="shared" si="0"/>
        <v>20</v>
      </c>
      <c r="F13" s="16"/>
      <c r="G13" s="17"/>
      <c r="H13" s="12">
        <f t="shared" si="1"/>
        <v>20</v>
      </c>
    </row>
    <row r="14" spans="1:8" s="5" customFormat="1" ht="75" customHeight="1" x14ac:dyDescent="0.2">
      <c r="A14" s="13">
        <v>4260</v>
      </c>
      <c r="B14" s="14" t="s">
        <v>72</v>
      </c>
      <c r="C14" s="16">
        <v>19</v>
      </c>
      <c r="D14" s="16">
        <v>9</v>
      </c>
      <c r="E14" s="12">
        <f t="shared" si="0"/>
        <v>28</v>
      </c>
      <c r="F14" s="16"/>
      <c r="G14" s="17"/>
      <c r="H14" s="12">
        <f t="shared" si="1"/>
        <v>28</v>
      </c>
    </row>
    <row r="15" spans="1:8" s="5" customFormat="1" ht="78.599999999999994" customHeight="1" x14ac:dyDescent="0.2">
      <c r="A15" s="19" t="s">
        <v>13</v>
      </c>
      <c r="B15" s="20"/>
      <c r="C15" s="15">
        <f t="shared" ref="C15:H15" si="2">AVERAGE(C4:C14)</f>
        <v>15.2</v>
      </c>
      <c r="D15" s="15">
        <f t="shared" si="2"/>
        <v>5.8</v>
      </c>
      <c r="E15" s="15">
        <f t="shared" si="2"/>
        <v>19.09090909090909</v>
      </c>
      <c r="F15" s="15" t="e">
        <f t="shared" si="2"/>
        <v>#DIV/0!</v>
      </c>
      <c r="G15" s="15" t="e">
        <f t="shared" si="2"/>
        <v>#DIV/0!</v>
      </c>
      <c r="H15" s="15">
        <f t="shared" si="2"/>
        <v>19.09090909090909</v>
      </c>
    </row>
  </sheetData>
  <sheetProtection algorithmName="SHA-512" hashValue="zTTlBmA5QtFbLAupU9NG5mNAuk0ydP/Ri1oo0EYG3tbR+MRa5k4i2LNKWZu/v301dTlvWwEQlUXwZ155tc8b/A==" saltValue="CIAoHCrFa3sRvvLEJl5atg==" spinCount="100000" sheet="1" objects="1" scenarios="1"/>
  <mergeCells count="6">
    <mergeCell ref="A15:B15"/>
    <mergeCell ref="A1:B2"/>
    <mergeCell ref="C1:C2"/>
    <mergeCell ref="D1:E2"/>
    <mergeCell ref="G1:H1"/>
    <mergeCell ref="G2:H2"/>
  </mergeCells>
  <printOptions horizontalCentered="1"/>
  <pageMargins left="0.43083333333333335" right="0.28983333333333333" top="1.0379166666666666" bottom="1.3779527559055118" header="0.31496062992125984" footer="0.31496062992125984"/>
  <pageSetup paperSize="9" scale="47" orientation="portrait" r:id="rId1"/>
  <headerFooter>
    <oddHeader>&amp;L&amp;G&amp;C&amp;"-,Bold"&amp;26
كشف رصد درجات أعمال السنة لطالبات الفرقة الرابعة شعبة التدريب التخصصي دور يناير
العام الجامعي 2019 -  2020 م 
&amp;R&amp;G</oddHeader>
    <oddFooter>&amp;L&amp;G&amp;C&amp;G&amp;R&amp;G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Sheet2!$C$3:$C$12</xm:f>
          </x14:formula1>
          <xm:sqref>D1:E2</xm:sqref>
        </x14:dataValidation>
        <x14:dataValidation type="list" allowBlank="1" showInputMessage="1" showErrorMessage="1">
          <x14:formula1>
            <xm:f>Sheet2!$F$3:$F$18</xm:f>
          </x14:formula1>
          <xm:sqref>G1:H1</xm:sqref>
        </x14:dataValidation>
        <x14:dataValidation type="list" allowBlank="1" showInputMessage="1" showErrorMessage="1">
          <x14:formula1>
            <xm:f>Sheet2!$H$3:$H$22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rightToLeft="1" topLeftCell="C1" workbookViewId="0">
      <selection activeCell="I8" sqref="I8"/>
    </sheetView>
  </sheetViews>
  <sheetFormatPr defaultRowHeight="14.25" x14ac:dyDescent="0.2"/>
  <cols>
    <col min="3" max="3" width="30.625" bestFit="1" customWidth="1"/>
    <col min="6" max="6" width="26.5" customWidth="1"/>
    <col min="8" max="8" width="26.125" customWidth="1"/>
  </cols>
  <sheetData>
    <row r="2" spans="3:8" x14ac:dyDescent="0.2">
      <c r="C2" s="3" t="s">
        <v>14</v>
      </c>
      <c r="F2" s="3" t="s">
        <v>15</v>
      </c>
      <c r="H2" s="3" t="s">
        <v>16</v>
      </c>
    </row>
    <row r="3" spans="3:8" x14ac:dyDescent="0.2">
      <c r="C3" s="4" t="s">
        <v>17</v>
      </c>
      <c r="F3" s="4" t="s">
        <v>18</v>
      </c>
      <c r="H3" s="4" t="s">
        <v>19</v>
      </c>
    </row>
    <row r="4" spans="3:8" x14ac:dyDescent="0.2">
      <c r="C4" s="4" t="s">
        <v>20</v>
      </c>
      <c r="F4" s="4" t="s">
        <v>21</v>
      </c>
      <c r="H4" s="4" t="s">
        <v>22</v>
      </c>
    </row>
    <row r="5" spans="3:8" x14ac:dyDescent="0.2">
      <c r="C5" s="4" t="s">
        <v>23</v>
      </c>
      <c r="F5" s="4" t="s">
        <v>24</v>
      </c>
      <c r="H5" s="4" t="s">
        <v>25</v>
      </c>
    </row>
    <row r="6" spans="3:8" x14ac:dyDescent="0.2">
      <c r="C6" s="4" t="s">
        <v>26</v>
      </c>
      <c r="F6" s="4" t="s">
        <v>27</v>
      </c>
      <c r="H6" s="4" t="s">
        <v>28</v>
      </c>
    </row>
    <row r="7" spans="3:8" x14ac:dyDescent="0.2">
      <c r="C7" s="4" t="s">
        <v>2</v>
      </c>
      <c r="F7" s="4" t="s">
        <v>29</v>
      </c>
      <c r="H7" s="4" t="s">
        <v>30</v>
      </c>
    </row>
    <row r="8" spans="3:8" x14ac:dyDescent="0.2">
      <c r="C8" s="4" t="s">
        <v>31</v>
      </c>
      <c r="F8" s="4" t="s">
        <v>32</v>
      </c>
      <c r="H8" s="4" t="s">
        <v>33</v>
      </c>
    </row>
    <row r="9" spans="3:8" x14ac:dyDescent="0.2">
      <c r="C9" s="4" t="s">
        <v>34</v>
      </c>
      <c r="F9" s="4" t="s">
        <v>35</v>
      </c>
      <c r="H9" s="4" t="s">
        <v>36</v>
      </c>
    </row>
    <row r="10" spans="3:8" x14ac:dyDescent="0.2">
      <c r="C10" s="4" t="s">
        <v>37</v>
      </c>
      <c r="F10" s="4" t="s">
        <v>38</v>
      </c>
      <c r="H10" s="4" t="s">
        <v>39</v>
      </c>
    </row>
    <row r="11" spans="3:8" x14ac:dyDescent="0.2">
      <c r="C11" s="4" t="s">
        <v>40</v>
      </c>
      <c r="F11" s="4" t="s">
        <v>41</v>
      </c>
      <c r="H11" s="4" t="s">
        <v>42</v>
      </c>
    </row>
    <row r="12" spans="3:8" x14ac:dyDescent="0.2">
      <c r="C12" s="4" t="s">
        <v>43</v>
      </c>
      <c r="F12" s="4" t="s">
        <v>44</v>
      </c>
      <c r="H12" s="4" t="s">
        <v>45</v>
      </c>
    </row>
    <row r="13" spans="3:8" x14ac:dyDescent="0.2">
      <c r="F13" s="4" t="s">
        <v>46</v>
      </c>
      <c r="H13" s="4" t="s">
        <v>47</v>
      </c>
    </row>
    <row r="14" spans="3:8" x14ac:dyDescent="0.2">
      <c r="F14" s="4" t="s">
        <v>48</v>
      </c>
      <c r="H14" s="4" t="s">
        <v>49</v>
      </c>
    </row>
    <row r="15" spans="3:8" x14ac:dyDescent="0.2">
      <c r="F15" s="4" t="s">
        <v>50</v>
      </c>
      <c r="H15" s="4" t="s">
        <v>51</v>
      </c>
    </row>
    <row r="16" spans="3:8" x14ac:dyDescent="0.2">
      <c r="F16" s="4" t="s">
        <v>52</v>
      </c>
      <c r="H16" s="4" t="s">
        <v>53</v>
      </c>
    </row>
    <row r="17" spans="6:8" x14ac:dyDescent="0.2">
      <c r="F17" s="4" t="s">
        <v>54</v>
      </c>
      <c r="H17" s="4" t="s">
        <v>55</v>
      </c>
    </row>
    <row r="18" spans="6:8" x14ac:dyDescent="0.2">
      <c r="F18" s="4" t="s">
        <v>56</v>
      </c>
      <c r="H18" s="4" t="s">
        <v>57</v>
      </c>
    </row>
    <row r="19" spans="6:8" x14ac:dyDescent="0.2">
      <c r="H19" s="4" t="s">
        <v>58</v>
      </c>
    </row>
    <row r="20" spans="6:8" x14ac:dyDescent="0.2">
      <c r="H20" s="11" t="s">
        <v>59</v>
      </c>
    </row>
    <row r="21" spans="6:8" x14ac:dyDescent="0.2">
      <c r="H21" s="11" t="s">
        <v>60</v>
      </c>
    </row>
    <row r="22" spans="6:8" x14ac:dyDescent="0.2">
      <c r="H22" s="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Sara</cp:lastModifiedBy>
  <cp:lastPrinted>2019-11-30T09:51:17Z</cp:lastPrinted>
  <dcterms:created xsi:type="dcterms:W3CDTF">2019-11-30T09:12:37Z</dcterms:created>
  <dcterms:modified xsi:type="dcterms:W3CDTF">2019-12-30T22:02:11Z</dcterms:modified>
</cp:coreProperties>
</file>